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210" windowWidth="11340" windowHeight="6540" tabRatio="716" activeTab="0"/>
  </bookViews>
  <sheets>
    <sheet name="ب.مباركه" sheetId="1" r:id="rId1"/>
    <sheet name="باغات استان" sheetId="2" r:id="rId2"/>
  </sheets>
  <definedNames/>
  <calcPr fullCalcOnLoad="1"/>
</workbook>
</file>

<file path=xl/sharedStrings.xml><?xml version="1.0" encoding="utf-8"?>
<sst xmlns="http://schemas.openxmlformats.org/spreadsheetml/2006/main" count="169" uniqueCount="39">
  <si>
    <t>جمع</t>
  </si>
  <si>
    <t>نام شهرستا ن</t>
  </si>
  <si>
    <t>مباركه</t>
  </si>
  <si>
    <t>نام محصول</t>
  </si>
  <si>
    <t>البالو</t>
  </si>
  <si>
    <t>گيلاس</t>
  </si>
  <si>
    <t>گوجه</t>
  </si>
  <si>
    <t>الو</t>
  </si>
  <si>
    <t>هلو</t>
  </si>
  <si>
    <t>قيسي</t>
  </si>
  <si>
    <t>شليل</t>
  </si>
  <si>
    <t>سيب</t>
  </si>
  <si>
    <t>گلابي</t>
  </si>
  <si>
    <t>به</t>
  </si>
  <si>
    <t>انگور</t>
  </si>
  <si>
    <t>انجير</t>
  </si>
  <si>
    <t>گردو</t>
  </si>
  <si>
    <t>فندق</t>
  </si>
  <si>
    <t>بادام</t>
  </si>
  <si>
    <t>پسته</t>
  </si>
  <si>
    <t>خرما</t>
  </si>
  <si>
    <t>گلستان</t>
  </si>
  <si>
    <t>باغات مخلوط</t>
  </si>
  <si>
    <t>خرمالو</t>
  </si>
  <si>
    <t>زيتون</t>
  </si>
  <si>
    <t>عناب</t>
  </si>
  <si>
    <t>شفتا لو</t>
  </si>
  <si>
    <t>زردا لو</t>
  </si>
  <si>
    <t>هسته دار</t>
  </si>
  <si>
    <t>دانه دار</t>
  </si>
  <si>
    <t>انا ر</t>
  </si>
  <si>
    <t>ساير</t>
  </si>
  <si>
    <t xml:space="preserve">استا ن </t>
  </si>
  <si>
    <t>جمع سطح          (هكتار)</t>
  </si>
  <si>
    <t xml:space="preserve">سطح بارور         (هكتا ر) </t>
  </si>
  <si>
    <t>سطح نهال         (هكتا ر )</t>
  </si>
  <si>
    <t xml:space="preserve">   توليد(تن )</t>
  </si>
  <si>
    <t>سطح كا شت ،توليد و عملكرد محصولات دائمي در سا ل زراعي 83-82</t>
  </si>
  <si>
    <t>عملكرددر هكتار    (كيلوگرم )</t>
  </si>
</sst>
</file>

<file path=xl/styles.xml><?xml version="1.0" encoding="utf-8"?>
<styleSheet xmlns="http://schemas.openxmlformats.org/spreadsheetml/2006/main">
  <numFmts count="16">
    <numFmt numFmtId="5" formatCode="&quot;ريال&quot;\ #,##0_-;&quot;ريال&quot;\ #,##0\-"/>
    <numFmt numFmtId="6" formatCode="&quot;ريال&quot;\ #,##0_-;[Red]&quot;ريال&quot;\ #,##0\-"/>
    <numFmt numFmtId="7" formatCode="&quot;ريال&quot;\ #,##0.00_-;&quot;ريال&quot;\ #,##0.00\-"/>
    <numFmt numFmtId="8" formatCode="&quot;ريال&quot;\ #,##0.00_-;[Red]&quot;ريال&quot;\ #,##0.00\-"/>
    <numFmt numFmtId="42" formatCode="_-&quot;ريال&quot;\ * #,##0_-;_-&quot;ريال&quot;\ * #,##0\-;_-&quot;ريال&quot;\ * &quot;-&quot;_-;_-@_-"/>
    <numFmt numFmtId="41" formatCode="_-* #,##0_-;_-* #,##0\-;_-* &quot;-&quot;_-;_-@_-"/>
    <numFmt numFmtId="44" formatCode="_-&quot;ريال&quot;\ * #,##0.00_-;_-&quot;ريال&quot;\ * #,##0.00\-;_-&quot;ريال&quot;\ * &quot;-&quot;??_-;_-@_-"/>
    <numFmt numFmtId="43" formatCode="_-* #,##0.00_-;_-* #,##0.00\-;_-* &quot;-&quot;??_-;_-@_-"/>
    <numFmt numFmtId="164" formatCode="#,##0\ &quot;ريال&quot;;\-#,##0\ &quot;ريال&quot;"/>
    <numFmt numFmtId="165" formatCode="#,##0\ &quot;ريال&quot;;[Red]\-#,##0\ &quot;ريال&quot;"/>
    <numFmt numFmtId="166" formatCode="#,##0.00\ &quot;ريال&quot;;\-#,##0.00\ &quot;ريال&quot;"/>
    <numFmt numFmtId="167" formatCode="#,##0.00\ &quot;ريال&quot;;[Red]\-#,##0.00\ &quot;ريال&quot;"/>
    <numFmt numFmtId="168" formatCode="_-* #,##0\ &quot;ريال&quot;_-;\-* #,##0\ &quot;ريال&quot;_-;_-* &quot;-&quot;\ &quot;ريال&quot;_-;_-@_-"/>
    <numFmt numFmtId="169" formatCode="_-* #,##0\ _ر_ي_ا_ل_-;\-* #,##0\ _ر_ي_ا_ل_-;_-* &quot;-&quot;\ _ر_ي_ا_ل_-;_-@_-"/>
    <numFmt numFmtId="170" formatCode="_-* #,##0.00\ &quot;ريال&quot;_-;\-* #,##0.00\ &quot;ريال&quot;_-;_-* &quot;-&quot;??\ &quot;ريال&quot;_-;_-@_-"/>
    <numFmt numFmtId="171" formatCode="_-* #,##0.00\ _ر_ي_ا_ل_-;\-* #,##0.00\ _ر_ي_ا_ل_-;_-* &quot;-&quot;??\ _ر_ي_ا_ل_-;_-@_-"/>
  </numFmts>
  <fonts count="4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B Nazanin"/>
      <family val="0"/>
    </font>
    <font>
      <sz val="8"/>
      <name val="B Nazanin"/>
      <family val="0"/>
    </font>
    <font>
      <sz val="12"/>
      <name val="B Nazani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top" wrapText="1"/>
    </xf>
    <xf numFmtId="0" fontId="5" fillId="0" borderId="10" xfId="0" applyFont="1" applyBorder="1" applyAlignment="1">
      <alignment/>
    </xf>
    <xf numFmtId="0" fontId="5" fillId="33" borderId="10" xfId="0" applyFont="1" applyFill="1" applyBorder="1" applyAlignment="1">
      <alignment/>
    </xf>
    <xf numFmtId="0" fontId="5" fillId="34" borderId="11" xfId="0" applyFont="1" applyFill="1" applyBorder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28"/>
  <sheetViews>
    <sheetView rightToLeft="1" tabSelected="1" zoomScalePageLayoutView="0" workbookViewId="0" topLeftCell="A1">
      <selection activeCell="C5" sqref="C5:C6"/>
    </sheetView>
  </sheetViews>
  <sheetFormatPr defaultColWidth="9.140625" defaultRowHeight="12.75"/>
  <cols>
    <col min="1" max="1" width="1.421875" style="1" customWidth="1"/>
    <col min="2" max="2" width="9.140625" style="1" customWidth="1"/>
    <col min="3" max="10" width="10.7109375" style="1" customWidth="1"/>
    <col min="11" max="16384" width="9.140625" style="1" customWidth="1"/>
  </cols>
  <sheetData>
    <row r="1" spans="3:8" ht="19.5" customHeight="1">
      <c r="C1" s="7" t="s">
        <v>37</v>
      </c>
      <c r="D1" s="7"/>
      <c r="E1" s="7"/>
      <c r="F1" s="7"/>
      <c r="G1" s="7"/>
      <c r="H1" s="7"/>
    </row>
    <row r="2" spans="2:9" ht="24.75" customHeight="1">
      <c r="B2" s="3" t="s">
        <v>1</v>
      </c>
      <c r="C2" s="8" t="s">
        <v>3</v>
      </c>
      <c r="D2" s="9"/>
      <c r="E2" s="3" t="s">
        <v>35</v>
      </c>
      <c r="F2" s="3" t="s">
        <v>34</v>
      </c>
      <c r="G2" s="3" t="s">
        <v>33</v>
      </c>
      <c r="H2" s="3" t="s">
        <v>36</v>
      </c>
      <c r="I2" s="4" t="s">
        <v>38</v>
      </c>
    </row>
    <row r="3" spans="2:9" ht="24.75" customHeight="1">
      <c r="B3" s="2" t="s">
        <v>2</v>
      </c>
      <c r="C3" s="2" t="s">
        <v>28</v>
      </c>
      <c r="D3" s="2" t="s">
        <v>4</v>
      </c>
      <c r="E3" s="5"/>
      <c r="F3" s="5">
        <v>2</v>
      </c>
      <c r="G3" s="5">
        <f>$F3+$E3</f>
        <v>2</v>
      </c>
      <c r="H3" s="5">
        <v>10</v>
      </c>
      <c r="I3" s="5">
        <f>($H3/$F3)*1000</f>
        <v>5000</v>
      </c>
    </row>
    <row r="4" spans="2:9" ht="24.75" customHeight="1">
      <c r="B4" s="2" t="s">
        <v>2</v>
      </c>
      <c r="C4" s="2" t="s">
        <v>28</v>
      </c>
      <c r="D4" s="2" t="s">
        <v>5</v>
      </c>
      <c r="E4" s="5">
        <v>3</v>
      </c>
      <c r="F4" s="5">
        <v>20</v>
      </c>
      <c r="G4" s="5">
        <f aca="true" t="shared" si="0" ref="G4:G28">$F4+$E4</f>
        <v>23</v>
      </c>
      <c r="H4" s="5">
        <v>90</v>
      </c>
      <c r="I4" s="5">
        <f aca="true" t="shared" si="1" ref="I4:I24">($H4/$F4)*1000</f>
        <v>4500</v>
      </c>
    </row>
    <row r="5" spans="2:9" ht="24.75" customHeight="1">
      <c r="B5" s="2" t="s">
        <v>2</v>
      </c>
      <c r="C5" s="2" t="s">
        <v>28</v>
      </c>
      <c r="D5" s="2" t="s">
        <v>6</v>
      </c>
      <c r="E5" s="5"/>
      <c r="F5" s="5"/>
      <c r="G5" s="5"/>
      <c r="H5" s="5"/>
      <c r="I5" s="5"/>
    </row>
    <row r="6" spans="2:9" ht="24.75" customHeight="1">
      <c r="B6" s="2" t="s">
        <v>2</v>
      </c>
      <c r="C6" s="2" t="s">
        <v>28</v>
      </c>
      <c r="D6" s="2" t="s">
        <v>7</v>
      </c>
      <c r="E6" s="5">
        <v>1</v>
      </c>
      <c r="F6" s="5">
        <v>1</v>
      </c>
      <c r="G6" s="5">
        <f t="shared" si="0"/>
        <v>2</v>
      </c>
      <c r="H6" s="5">
        <v>10</v>
      </c>
      <c r="I6" s="5">
        <f t="shared" si="1"/>
        <v>10000</v>
      </c>
    </row>
    <row r="7" spans="2:9" ht="24.75" customHeight="1">
      <c r="B7" s="2" t="s">
        <v>2</v>
      </c>
      <c r="C7" s="2" t="s">
        <v>28</v>
      </c>
      <c r="D7" s="2" t="s">
        <v>8</v>
      </c>
      <c r="E7" s="5">
        <v>10</v>
      </c>
      <c r="F7" s="5">
        <v>15</v>
      </c>
      <c r="G7" s="5">
        <f t="shared" si="0"/>
        <v>25</v>
      </c>
      <c r="H7" s="5">
        <v>88</v>
      </c>
      <c r="I7" s="5">
        <v>5800</v>
      </c>
    </row>
    <row r="8" spans="2:9" ht="24.75" customHeight="1">
      <c r="B8" s="2" t="s">
        <v>2</v>
      </c>
      <c r="C8" s="2" t="s">
        <v>28</v>
      </c>
      <c r="D8" s="2" t="s">
        <v>26</v>
      </c>
      <c r="E8" s="5"/>
      <c r="F8" s="5"/>
      <c r="G8" s="5"/>
      <c r="H8" s="5"/>
      <c r="I8" s="5"/>
    </row>
    <row r="9" spans="2:9" ht="24.75" customHeight="1">
      <c r="B9" s="2" t="s">
        <v>2</v>
      </c>
      <c r="C9" s="2" t="s">
        <v>28</v>
      </c>
      <c r="D9" s="2" t="s">
        <v>27</v>
      </c>
      <c r="E9" s="5">
        <v>2</v>
      </c>
      <c r="F9" s="5">
        <v>8</v>
      </c>
      <c r="G9" s="5">
        <f t="shared" si="0"/>
        <v>10</v>
      </c>
      <c r="H9" s="5">
        <v>80</v>
      </c>
      <c r="I9" s="5">
        <f t="shared" si="1"/>
        <v>10000</v>
      </c>
    </row>
    <row r="10" spans="2:9" ht="24.75" customHeight="1">
      <c r="B10" s="2" t="s">
        <v>2</v>
      </c>
      <c r="C10" s="2" t="s">
        <v>28</v>
      </c>
      <c r="D10" s="2" t="s">
        <v>9</v>
      </c>
      <c r="E10" s="5"/>
      <c r="F10" s="5"/>
      <c r="G10" s="5"/>
      <c r="H10" s="5"/>
      <c r="I10" s="5"/>
    </row>
    <row r="11" spans="2:9" ht="24.75" customHeight="1">
      <c r="B11" s="2" t="s">
        <v>2</v>
      </c>
      <c r="C11" s="2" t="s">
        <v>28</v>
      </c>
      <c r="D11" s="2" t="s">
        <v>10</v>
      </c>
      <c r="E11" s="5"/>
      <c r="F11" s="5"/>
      <c r="G11" s="5"/>
      <c r="H11" s="5"/>
      <c r="I11" s="5"/>
    </row>
    <row r="12" spans="2:9" ht="24.75" customHeight="1">
      <c r="B12" s="2" t="s">
        <v>2</v>
      </c>
      <c r="C12" s="2" t="s">
        <v>29</v>
      </c>
      <c r="D12" s="2" t="s">
        <v>11</v>
      </c>
      <c r="E12" s="5"/>
      <c r="F12" s="5">
        <v>5</v>
      </c>
      <c r="G12" s="5">
        <f t="shared" si="0"/>
        <v>5</v>
      </c>
      <c r="H12" s="5">
        <v>45</v>
      </c>
      <c r="I12" s="5">
        <f t="shared" si="1"/>
        <v>9000</v>
      </c>
    </row>
    <row r="13" spans="2:9" ht="24.75" customHeight="1">
      <c r="B13" s="2" t="s">
        <v>2</v>
      </c>
      <c r="C13" s="2" t="s">
        <v>29</v>
      </c>
      <c r="D13" s="2" t="s">
        <v>12</v>
      </c>
      <c r="E13" s="5"/>
      <c r="F13" s="5">
        <v>1</v>
      </c>
      <c r="G13" s="5">
        <f t="shared" si="0"/>
        <v>1</v>
      </c>
      <c r="H13" s="5">
        <v>10</v>
      </c>
      <c r="I13" s="5">
        <f t="shared" si="1"/>
        <v>10000</v>
      </c>
    </row>
    <row r="14" spans="2:9" ht="24.75" customHeight="1">
      <c r="B14" s="2" t="s">
        <v>2</v>
      </c>
      <c r="C14" s="2" t="s">
        <v>29</v>
      </c>
      <c r="D14" s="2" t="s">
        <v>13</v>
      </c>
      <c r="E14" s="5">
        <v>1</v>
      </c>
      <c r="F14" s="5">
        <v>6</v>
      </c>
      <c r="G14" s="5">
        <f t="shared" si="0"/>
        <v>7</v>
      </c>
      <c r="H14" s="5">
        <v>57</v>
      </c>
      <c r="I14" s="5">
        <f t="shared" si="1"/>
        <v>9500</v>
      </c>
    </row>
    <row r="15" spans="2:9" ht="24.75" customHeight="1">
      <c r="B15" s="2" t="s">
        <v>2</v>
      </c>
      <c r="C15" s="2" t="s">
        <v>29</v>
      </c>
      <c r="D15" s="2" t="s">
        <v>30</v>
      </c>
      <c r="E15" s="5">
        <v>6</v>
      </c>
      <c r="F15" s="5">
        <v>13</v>
      </c>
      <c r="G15" s="5">
        <f t="shared" si="0"/>
        <v>19</v>
      </c>
      <c r="H15" s="5">
        <v>78</v>
      </c>
      <c r="I15" s="5">
        <f t="shared" si="1"/>
        <v>6000</v>
      </c>
    </row>
    <row r="16" spans="2:9" ht="24.75" customHeight="1">
      <c r="B16" s="2" t="s">
        <v>2</v>
      </c>
      <c r="C16" s="2" t="s">
        <v>29</v>
      </c>
      <c r="D16" s="2" t="s">
        <v>14</v>
      </c>
      <c r="E16" s="5">
        <v>100</v>
      </c>
      <c r="F16" s="5">
        <v>550</v>
      </c>
      <c r="G16" s="5">
        <f t="shared" si="0"/>
        <v>650</v>
      </c>
      <c r="H16" s="5">
        <v>1848</v>
      </c>
      <c r="I16" s="5">
        <f t="shared" si="1"/>
        <v>3360</v>
      </c>
    </row>
    <row r="17" spans="2:9" ht="24.75" customHeight="1">
      <c r="B17" s="2" t="s">
        <v>2</v>
      </c>
      <c r="C17" s="2" t="s">
        <v>29</v>
      </c>
      <c r="D17" s="2" t="s">
        <v>15</v>
      </c>
      <c r="E17" s="5"/>
      <c r="F17" s="5"/>
      <c r="G17" s="5"/>
      <c r="H17" s="5"/>
      <c r="I17" s="5"/>
    </row>
    <row r="18" spans="2:9" ht="24.75" customHeight="1">
      <c r="B18" s="2" t="s">
        <v>2</v>
      </c>
      <c r="C18" s="2" t="s">
        <v>31</v>
      </c>
      <c r="D18" s="2" t="s">
        <v>16</v>
      </c>
      <c r="E18" s="5">
        <v>5</v>
      </c>
      <c r="F18" s="5">
        <v>15</v>
      </c>
      <c r="G18" s="5">
        <f t="shared" si="0"/>
        <v>20</v>
      </c>
      <c r="H18" s="5">
        <v>52.5</v>
      </c>
      <c r="I18" s="5">
        <f t="shared" si="1"/>
        <v>3500</v>
      </c>
    </row>
    <row r="19" spans="2:9" ht="24.75" customHeight="1">
      <c r="B19" s="2" t="s">
        <v>2</v>
      </c>
      <c r="C19" s="2" t="s">
        <v>31</v>
      </c>
      <c r="D19" s="2" t="s">
        <v>17</v>
      </c>
      <c r="E19" s="5"/>
      <c r="F19" s="5"/>
      <c r="G19" s="5"/>
      <c r="H19" s="5"/>
      <c r="I19" s="5"/>
    </row>
    <row r="20" spans="2:9" ht="24.75" customHeight="1">
      <c r="B20" s="2" t="s">
        <v>2</v>
      </c>
      <c r="C20" s="2" t="s">
        <v>31</v>
      </c>
      <c r="D20" s="2" t="s">
        <v>18</v>
      </c>
      <c r="E20" s="5"/>
      <c r="F20" s="5">
        <v>5</v>
      </c>
      <c r="G20" s="5">
        <f t="shared" si="0"/>
        <v>5</v>
      </c>
      <c r="H20" s="5">
        <v>4</v>
      </c>
      <c r="I20" s="5">
        <f t="shared" si="1"/>
        <v>800</v>
      </c>
    </row>
    <row r="21" spans="2:9" ht="24.75" customHeight="1">
      <c r="B21" s="2" t="s">
        <v>2</v>
      </c>
      <c r="C21" s="2" t="s">
        <v>31</v>
      </c>
      <c r="D21" s="2" t="s">
        <v>19</v>
      </c>
      <c r="E21" s="5">
        <v>5</v>
      </c>
      <c r="F21" s="5">
        <v>30</v>
      </c>
      <c r="G21" s="5">
        <f t="shared" si="0"/>
        <v>35</v>
      </c>
      <c r="H21" s="5">
        <v>33</v>
      </c>
      <c r="I21" s="5">
        <f t="shared" si="1"/>
        <v>1100</v>
      </c>
    </row>
    <row r="22" spans="2:9" ht="24.75" customHeight="1">
      <c r="B22" s="2" t="s">
        <v>2</v>
      </c>
      <c r="C22" s="2" t="s">
        <v>31</v>
      </c>
      <c r="D22" s="2" t="s">
        <v>20</v>
      </c>
      <c r="E22" s="5"/>
      <c r="F22" s="5"/>
      <c r="G22" s="5"/>
      <c r="H22" s="5"/>
      <c r="I22" s="5"/>
    </row>
    <row r="23" spans="2:9" ht="24.75" customHeight="1">
      <c r="B23" s="2" t="s">
        <v>2</v>
      </c>
      <c r="C23" s="2" t="s">
        <v>31</v>
      </c>
      <c r="D23" s="2" t="s">
        <v>21</v>
      </c>
      <c r="E23" s="5"/>
      <c r="F23" s="5"/>
      <c r="G23" s="5"/>
      <c r="H23" s="5"/>
      <c r="I23" s="5"/>
    </row>
    <row r="24" spans="2:9" ht="24.75" customHeight="1">
      <c r="B24" s="2" t="s">
        <v>2</v>
      </c>
      <c r="C24" s="2" t="s">
        <v>31</v>
      </c>
      <c r="D24" s="2" t="s">
        <v>22</v>
      </c>
      <c r="E24" s="5">
        <v>2</v>
      </c>
      <c r="F24" s="5">
        <v>8</v>
      </c>
      <c r="G24" s="5">
        <f t="shared" si="0"/>
        <v>10</v>
      </c>
      <c r="H24" s="5">
        <v>70.4</v>
      </c>
      <c r="I24" s="5">
        <f t="shared" si="1"/>
        <v>8800</v>
      </c>
    </row>
    <row r="25" spans="2:9" ht="24.75" customHeight="1">
      <c r="B25" s="2" t="s">
        <v>2</v>
      </c>
      <c r="C25" s="2" t="s">
        <v>31</v>
      </c>
      <c r="D25" s="2" t="s">
        <v>23</v>
      </c>
      <c r="E25" s="5"/>
      <c r="F25" s="5"/>
      <c r="G25" s="5"/>
      <c r="H25" s="5"/>
      <c r="I25" s="5"/>
    </row>
    <row r="26" spans="2:9" ht="24.75" customHeight="1">
      <c r="B26" s="2" t="s">
        <v>2</v>
      </c>
      <c r="C26" s="2" t="s">
        <v>31</v>
      </c>
      <c r="D26" s="2" t="s">
        <v>24</v>
      </c>
      <c r="E26" s="5">
        <v>75</v>
      </c>
      <c r="F26" s="5"/>
      <c r="G26" s="5">
        <f t="shared" si="0"/>
        <v>75</v>
      </c>
      <c r="H26" s="5"/>
      <c r="I26" s="5"/>
    </row>
    <row r="27" spans="2:9" ht="24.75" customHeight="1">
      <c r="B27" s="2" t="s">
        <v>2</v>
      </c>
      <c r="C27" s="2" t="s">
        <v>31</v>
      </c>
      <c r="D27" s="2" t="s">
        <v>25</v>
      </c>
      <c r="E27" s="5"/>
      <c r="F27" s="5"/>
      <c r="G27" s="5"/>
      <c r="H27" s="5"/>
      <c r="I27" s="5"/>
    </row>
    <row r="28" spans="2:9" ht="24.75" customHeight="1">
      <c r="B28" s="2" t="s">
        <v>2</v>
      </c>
      <c r="C28" s="2"/>
      <c r="D28" s="2" t="s">
        <v>0</v>
      </c>
      <c r="E28" s="5">
        <f>SUM(E3:E27)</f>
        <v>210</v>
      </c>
      <c r="F28" s="5">
        <f>SUM(F3:F27)</f>
        <v>679</v>
      </c>
      <c r="G28" s="5">
        <f t="shared" si="0"/>
        <v>889</v>
      </c>
      <c r="H28" s="5">
        <f>SUM(H3:H27)</f>
        <v>2475.9</v>
      </c>
      <c r="I28" s="5"/>
    </row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</sheetData>
  <sheetProtection/>
  <mergeCells count="2">
    <mergeCell ref="C1:H1"/>
    <mergeCell ref="C2:D2"/>
  </mergeCells>
  <printOptions/>
  <pageMargins left="0.7480314960629921" right="0.7480314960629921" top="0.984251968503937" bottom="0.787401574803149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I28"/>
  <sheetViews>
    <sheetView rightToLeft="1" zoomScalePageLayoutView="0" workbookViewId="0" topLeftCell="A1">
      <selection activeCell="C5" sqref="C5:C6"/>
    </sheetView>
  </sheetViews>
  <sheetFormatPr defaultColWidth="9.140625" defaultRowHeight="12.75"/>
  <cols>
    <col min="1" max="1" width="1.421875" style="1" customWidth="1"/>
    <col min="2" max="2" width="9.140625" style="1" customWidth="1"/>
    <col min="3" max="10" width="10.7109375" style="1" customWidth="1"/>
    <col min="11" max="16384" width="9.140625" style="1" customWidth="1"/>
  </cols>
  <sheetData>
    <row r="1" spans="3:8" ht="19.5" customHeight="1">
      <c r="C1" s="10" t="s">
        <v>37</v>
      </c>
      <c r="D1" s="10"/>
      <c r="E1" s="10"/>
      <c r="F1" s="10"/>
      <c r="G1" s="10"/>
      <c r="H1" s="10"/>
    </row>
    <row r="2" spans="2:9" ht="24.75" customHeight="1">
      <c r="B2" s="3"/>
      <c r="C2" s="8" t="s">
        <v>3</v>
      </c>
      <c r="D2" s="9"/>
      <c r="E2" s="3" t="s">
        <v>35</v>
      </c>
      <c r="F2" s="3" t="s">
        <v>34</v>
      </c>
      <c r="G2" s="3" t="s">
        <v>33</v>
      </c>
      <c r="H2" s="3" t="s">
        <v>36</v>
      </c>
      <c r="I2" s="4" t="s">
        <v>38</v>
      </c>
    </row>
    <row r="3" spans="2:9" ht="24.75" customHeight="1">
      <c r="B3" s="2" t="s">
        <v>32</v>
      </c>
      <c r="C3" s="2" t="s">
        <v>28</v>
      </c>
      <c r="D3" s="2" t="s">
        <v>4</v>
      </c>
      <c r="E3" s="5">
        <v>178</v>
      </c>
      <c r="F3" s="5">
        <v>641.3</v>
      </c>
      <c r="G3" s="5">
        <v>819.3</v>
      </c>
      <c r="H3" s="5">
        <v>3104.72</v>
      </c>
      <c r="I3" s="5">
        <v>4841.29</v>
      </c>
    </row>
    <row r="4" spans="2:9" ht="24.75" customHeight="1">
      <c r="B4" s="2" t="s">
        <v>32</v>
      </c>
      <c r="C4" s="2" t="s">
        <v>28</v>
      </c>
      <c r="D4" s="2" t="s">
        <v>5</v>
      </c>
      <c r="E4" s="5">
        <v>163</v>
      </c>
      <c r="F4" s="5">
        <v>997.3</v>
      </c>
      <c r="G4" s="5">
        <v>1160.3</v>
      </c>
      <c r="H4" s="5">
        <v>5228.95</v>
      </c>
      <c r="I4" s="5">
        <v>5243.1</v>
      </c>
    </row>
    <row r="5" spans="2:9" ht="24.75" customHeight="1">
      <c r="B5" s="2" t="s">
        <v>32</v>
      </c>
      <c r="C5" s="2" t="s">
        <v>28</v>
      </c>
      <c r="D5" s="2" t="s">
        <v>6</v>
      </c>
      <c r="E5" s="5">
        <v>41</v>
      </c>
      <c r="F5" s="5">
        <v>740</v>
      </c>
      <c r="G5" s="5">
        <v>781</v>
      </c>
      <c r="H5" s="5">
        <v>1881.8</v>
      </c>
      <c r="I5" s="5">
        <v>2543</v>
      </c>
    </row>
    <row r="6" spans="2:9" ht="24.75" customHeight="1">
      <c r="B6" s="2" t="s">
        <v>32</v>
      </c>
      <c r="C6" s="2" t="s">
        <v>28</v>
      </c>
      <c r="D6" s="2" t="s">
        <v>7</v>
      </c>
      <c r="E6" s="5">
        <v>79</v>
      </c>
      <c r="F6" s="5">
        <v>485</v>
      </c>
      <c r="G6" s="5">
        <v>564</v>
      </c>
      <c r="H6" s="5">
        <v>2828.25</v>
      </c>
      <c r="I6" s="5">
        <v>5831.45</v>
      </c>
    </row>
    <row r="7" spans="2:9" ht="24.75" customHeight="1">
      <c r="B7" s="2" t="s">
        <v>32</v>
      </c>
      <c r="C7" s="2" t="s">
        <v>28</v>
      </c>
      <c r="D7" s="2" t="s">
        <v>8</v>
      </c>
      <c r="E7" s="5">
        <v>371</v>
      </c>
      <c r="F7" s="5">
        <v>553</v>
      </c>
      <c r="G7" s="5">
        <v>924</v>
      </c>
      <c r="H7" s="5">
        <v>2083.2</v>
      </c>
      <c r="I7" s="5">
        <v>3767</v>
      </c>
    </row>
    <row r="8" spans="2:9" ht="24.75" customHeight="1">
      <c r="B8" s="2" t="s">
        <v>32</v>
      </c>
      <c r="C8" s="2" t="s">
        <v>28</v>
      </c>
      <c r="D8" s="2" t="s">
        <v>26</v>
      </c>
      <c r="E8" s="5"/>
      <c r="F8" s="5">
        <v>60</v>
      </c>
      <c r="G8" s="5">
        <v>60</v>
      </c>
      <c r="H8" s="5">
        <v>30</v>
      </c>
      <c r="I8" s="5">
        <v>500</v>
      </c>
    </row>
    <row r="9" spans="2:9" ht="24.75" customHeight="1">
      <c r="B9" s="2" t="s">
        <v>32</v>
      </c>
      <c r="C9" s="2" t="s">
        <v>28</v>
      </c>
      <c r="D9" s="2" t="s">
        <v>27</v>
      </c>
      <c r="E9" s="5">
        <v>220</v>
      </c>
      <c r="F9" s="5">
        <v>1182</v>
      </c>
      <c r="G9" s="5">
        <v>1402</v>
      </c>
      <c r="H9" s="5">
        <v>2573.13</v>
      </c>
      <c r="I9" s="5">
        <v>2177</v>
      </c>
    </row>
    <row r="10" spans="2:9" ht="24.75" customHeight="1">
      <c r="B10" s="2" t="s">
        <v>32</v>
      </c>
      <c r="C10" s="2" t="s">
        <v>28</v>
      </c>
      <c r="D10" s="2" t="s">
        <v>9</v>
      </c>
      <c r="E10" s="5">
        <v>12</v>
      </c>
      <c r="F10" s="5">
        <v>229</v>
      </c>
      <c r="G10" s="5">
        <v>241</v>
      </c>
      <c r="H10" s="5">
        <v>362.7</v>
      </c>
      <c r="I10" s="5">
        <v>1583.9</v>
      </c>
    </row>
    <row r="11" spans="2:9" ht="24.75" customHeight="1">
      <c r="B11" s="2" t="s">
        <v>32</v>
      </c>
      <c r="C11" s="2" t="s">
        <v>28</v>
      </c>
      <c r="D11" s="2" t="s">
        <v>10</v>
      </c>
      <c r="E11" s="5">
        <v>0.5</v>
      </c>
      <c r="F11" s="5">
        <v>5</v>
      </c>
      <c r="G11" s="5">
        <v>5.5</v>
      </c>
      <c r="H11" s="5">
        <v>21.2</v>
      </c>
      <c r="I11" s="5">
        <v>4240</v>
      </c>
    </row>
    <row r="12" spans="2:9" ht="24.75" customHeight="1">
      <c r="B12" s="2" t="s">
        <v>32</v>
      </c>
      <c r="C12" s="2" t="s">
        <v>29</v>
      </c>
      <c r="D12" s="2" t="s">
        <v>11</v>
      </c>
      <c r="E12" s="5">
        <v>5441</v>
      </c>
      <c r="F12" s="5">
        <v>13576</v>
      </c>
      <c r="G12" s="5">
        <v>19017</v>
      </c>
      <c r="H12" s="5">
        <v>206580.8</v>
      </c>
      <c r="I12" s="5">
        <v>15217</v>
      </c>
    </row>
    <row r="13" spans="2:9" ht="24.75" customHeight="1">
      <c r="B13" s="2" t="s">
        <v>32</v>
      </c>
      <c r="C13" s="2" t="s">
        <v>29</v>
      </c>
      <c r="D13" s="2" t="s">
        <v>12</v>
      </c>
      <c r="E13" s="5">
        <v>28</v>
      </c>
      <c r="F13" s="5">
        <v>1141</v>
      </c>
      <c r="G13" s="5">
        <v>1169</v>
      </c>
      <c r="H13" s="5">
        <v>7965.6</v>
      </c>
      <c r="I13" s="5">
        <v>6981.25</v>
      </c>
    </row>
    <row r="14" spans="2:9" ht="24.75" customHeight="1">
      <c r="B14" s="2" t="s">
        <v>32</v>
      </c>
      <c r="C14" s="2" t="s">
        <v>29</v>
      </c>
      <c r="D14" s="2" t="s">
        <v>13</v>
      </c>
      <c r="E14" s="5">
        <v>336</v>
      </c>
      <c r="F14" s="5">
        <v>811</v>
      </c>
      <c r="G14" s="5">
        <v>1147</v>
      </c>
      <c r="H14" s="5">
        <v>8293.65</v>
      </c>
      <c r="I14" s="5">
        <v>10226.45</v>
      </c>
    </row>
    <row r="15" spans="2:9" ht="24.75" customHeight="1">
      <c r="B15" s="2" t="s">
        <v>32</v>
      </c>
      <c r="C15" s="2" t="s">
        <v>29</v>
      </c>
      <c r="D15" s="2" t="s">
        <v>30</v>
      </c>
      <c r="E15" s="5">
        <v>383</v>
      </c>
      <c r="F15" s="5">
        <v>6944</v>
      </c>
      <c r="G15" s="5">
        <v>7327</v>
      </c>
      <c r="H15" s="5">
        <v>95064</v>
      </c>
      <c r="I15" s="5">
        <v>13690</v>
      </c>
    </row>
    <row r="16" spans="2:9" ht="24.75" customHeight="1">
      <c r="B16" s="2" t="s">
        <v>32</v>
      </c>
      <c r="C16" s="2" t="s">
        <v>29</v>
      </c>
      <c r="D16" s="2" t="s">
        <v>14</v>
      </c>
      <c r="E16" s="5">
        <v>327</v>
      </c>
      <c r="F16" s="5">
        <v>8203</v>
      </c>
      <c r="G16" s="5">
        <v>8530</v>
      </c>
      <c r="H16" s="5">
        <v>50889.3</v>
      </c>
      <c r="I16" s="5">
        <v>6203.75</v>
      </c>
    </row>
    <row r="17" spans="2:9" ht="24.75" customHeight="1">
      <c r="B17" s="2" t="s">
        <v>32</v>
      </c>
      <c r="C17" s="2" t="s">
        <v>29</v>
      </c>
      <c r="D17" s="2" t="s">
        <v>15</v>
      </c>
      <c r="E17" s="5">
        <v>6</v>
      </c>
      <c r="F17" s="5">
        <v>121</v>
      </c>
      <c r="G17" s="5">
        <v>127</v>
      </c>
      <c r="H17" s="5">
        <v>879.5</v>
      </c>
      <c r="I17" s="5">
        <v>7269</v>
      </c>
    </row>
    <row r="18" spans="2:9" ht="24.75" customHeight="1">
      <c r="B18" s="2" t="s">
        <v>32</v>
      </c>
      <c r="C18" s="2" t="s">
        <v>31</v>
      </c>
      <c r="D18" s="2" t="s">
        <v>16</v>
      </c>
      <c r="E18" s="5">
        <v>2479</v>
      </c>
      <c r="F18" s="5">
        <v>2481</v>
      </c>
      <c r="G18" s="5">
        <v>4960</v>
      </c>
      <c r="H18" s="5">
        <v>3854.15</v>
      </c>
      <c r="I18" s="5">
        <v>1553.47</v>
      </c>
    </row>
    <row r="19" spans="2:9" ht="24.75" customHeight="1">
      <c r="B19" s="2" t="s">
        <v>32</v>
      </c>
      <c r="C19" s="2" t="s">
        <v>31</v>
      </c>
      <c r="D19" s="2" t="s">
        <v>17</v>
      </c>
      <c r="E19" s="5">
        <v>18.6</v>
      </c>
      <c r="F19" s="5"/>
      <c r="G19" s="5">
        <v>18.6</v>
      </c>
      <c r="H19" s="5"/>
      <c r="I19" s="5"/>
    </row>
    <row r="20" spans="2:9" ht="24.75" customHeight="1">
      <c r="B20" s="2" t="s">
        <v>32</v>
      </c>
      <c r="C20" s="2" t="s">
        <v>31</v>
      </c>
      <c r="D20" s="2" t="s">
        <v>18</v>
      </c>
      <c r="E20" s="5">
        <v>1298</v>
      </c>
      <c r="F20" s="5">
        <v>4218</v>
      </c>
      <c r="G20" s="5">
        <v>5516</v>
      </c>
      <c r="H20" s="5">
        <v>1264.45</v>
      </c>
      <c r="I20" s="5">
        <v>299.78</v>
      </c>
    </row>
    <row r="21" spans="2:9" ht="24.75" customHeight="1">
      <c r="B21" s="2" t="s">
        <v>32</v>
      </c>
      <c r="C21" s="2" t="s">
        <v>31</v>
      </c>
      <c r="D21" s="2" t="s">
        <v>19</v>
      </c>
      <c r="E21" s="5">
        <v>2391</v>
      </c>
      <c r="F21" s="5">
        <v>2095</v>
      </c>
      <c r="G21" s="5">
        <v>4486</v>
      </c>
      <c r="H21" s="5">
        <v>2253.55</v>
      </c>
      <c r="I21" s="5">
        <v>1075.7</v>
      </c>
    </row>
    <row r="22" spans="2:9" ht="24.75" customHeight="1">
      <c r="B22" s="2" t="s">
        <v>32</v>
      </c>
      <c r="C22" s="2" t="s">
        <v>31</v>
      </c>
      <c r="D22" s="2" t="s">
        <v>20</v>
      </c>
      <c r="E22" s="5">
        <v>135</v>
      </c>
      <c r="F22" s="5">
        <v>645</v>
      </c>
      <c r="G22" s="5">
        <v>780</v>
      </c>
      <c r="H22" s="5">
        <v>1806</v>
      </c>
      <c r="I22" s="5">
        <v>2800</v>
      </c>
    </row>
    <row r="23" spans="2:9" ht="24.75" customHeight="1">
      <c r="B23" s="2" t="s">
        <v>32</v>
      </c>
      <c r="C23" s="2" t="s">
        <v>31</v>
      </c>
      <c r="D23" s="2" t="s">
        <v>21</v>
      </c>
      <c r="E23" s="5">
        <v>255.5</v>
      </c>
      <c r="F23" s="5">
        <v>943</v>
      </c>
      <c r="G23" s="5">
        <v>1198.5</v>
      </c>
      <c r="H23" s="5">
        <v>3101</v>
      </c>
      <c r="I23" s="5">
        <v>3288.5</v>
      </c>
    </row>
    <row r="24" spans="2:9" ht="24.75" customHeight="1">
      <c r="B24" s="2" t="s">
        <v>32</v>
      </c>
      <c r="C24" s="2" t="s">
        <v>31</v>
      </c>
      <c r="D24" s="2" t="s">
        <v>22</v>
      </c>
      <c r="E24" s="5">
        <v>74</v>
      </c>
      <c r="F24" s="5">
        <v>1408</v>
      </c>
      <c r="G24" s="5">
        <v>1482</v>
      </c>
      <c r="H24" s="5">
        <v>6979.4</v>
      </c>
      <c r="I24" s="5">
        <v>4957</v>
      </c>
    </row>
    <row r="25" spans="2:9" ht="24.75" customHeight="1">
      <c r="B25" s="2" t="s">
        <v>32</v>
      </c>
      <c r="C25" s="2" t="s">
        <v>31</v>
      </c>
      <c r="D25" s="2" t="s">
        <v>23</v>
      </c>
      <c r="E25" s="5">
        <v>10</v>
      </c>
      <c r="F25" s="5">
        <v>12</v>
      </c>
      <c r="G25" s="5">
        <v>22</v>
      </c>
      <c r="H25" s="5">
        <v>129.6</v>
      </c>
      <c r="I25" s="5">
        <v>10800</v>
      </c>
    </row>
    <row r="26" spans="2:9" ht="24.75" customHeight="1">
      <c r="B26" s="2" t="s">
        <v>32</v>
      </c>
      <c r="C26" s="2" t="s">
        <v>31</v>
      </c>
      <c r="D26" s="2" t="s">
        <v>24</v>
      </c>
      <c r="E26" s="5">
        <v>614.9</v>
      </c>
      <c r="F26" s="5">
        <v>16.3</v>
      </c>
      <c r="G26" s="5">
        <v>631.2</v>
      </c>
      <c r="H26" s="5">
        <v>16.3</v>
      </c>
      <c r="I26" s="5">
        <v>1000</v>
      </c>
    </row>
    <row r="27" spans="2:9" ht="24.75" customHeight="1">
      <c r="B27" s="2" t="s">
        <v>32</v>
      </c>
      <c r="C27" s="2" t="s">
        <v>31</v>
      </c>
      <c r="D27" s="2" t="s">
        <v>25</v>
      </c>
      <c r="E27" s="5">
        <v>1.5</v>
      </c>
      <c r="F27" s="5">
        <v>1.5</v>
      </c>
      <c r="G27" s="5">
        <v>3</v>
      </c>
      <c r="H27" s="5">
        <v>7.5</v>
      </c>
      <c r="I27" s="5">
        <v>5000</v>
      </c>
    </row>
    <row r="28" spans="2:9" ht="24.75" customHeight="1">
      <c r="B28" s="2" t="s">
        <v>32</v>
      </c>
      <c r="C28" s="2"/>
      <c r="D28" s="2" t="s">
        <v>0</v>
      </c>
      <c r="E28" s="6">
        <f>SUM(E3:E27)</f>
        <v>14863</v>
      </c>
      <c r="F28" s="6">
        <f>SUM(F3:F27)</f>
        <v>47508.4</v>
      </c>
      <c r="G28" s="6">
        <f>SUM(G3:G27)</f>
        <v>62371.399999999994</v>
      </c>
      <c r="H28" s="6">
        <f>SUM(H3:H27)</f>
        <v>407198.75</v>
      </c>
      <c r="I28" s="5"/>
    </row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</sheetData>
  <sheetProtection/>
  <mergeCells count="2">
    <mergeCell ref="C1:H1"/>
    <mergeCell ref="C2:D2"/>
  </mergeCells>
  <printOptions/>
  <pageMargins left="0.7480314960629921" right="0.7480314960629921" top="0.984251968503937" bottom="0.787401574803149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</dc:creator>
  <cp:keywords/>
  <dc:description/>
  <cp:lastModifiedBy>Aria TM</cp:lastModifiedBy>
  <cp:lastPrinted>1998-01-01T01:07:19Z</cp:lastPrinted>
  <dcterms:created xsi:type="dcterms:W3CDTF">1997-12-31T23:00:30Z</dcterms:created>
  <dcterms:modified xsi:type="dcterms:W3CDTF">2014-01-27T10:26:12Z</dcterms:modified>
  <cp:category/>
  <cp:version/>
  <cp:contentType/>
  <cp:contentStatus/>
</cp:coreProperties>
</file>