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1000" firstSheet="1" activeTab="1"/>
  </bookViews>
  <sheets>
    <sheet name="گل و گیاه زینتی" sheetId="1" r:id="rId1"/>
    <sheet name="مبارکه" sheetId="2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<sst xmlns="http://schemas.openxmlformats.org/spreadsheetml/2006/main" count="75" uniqueCount="72">
  <si>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</si>
  <si>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</si>
  <si>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</si>
  <si>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</si>
  <si>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</si>
  <si>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</si>
  <si>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</si>
  <si>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</si>
  <si>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</si>
  <si>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</si>
  <si>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</si>
  <si>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</si>
  <si>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</si>
  <si>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</si>
  <si>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</si>
  <si>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</si>
  <si>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</si>
  <si>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</si>
  <si>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</si>
  <si>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</si>
  <si>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</si>
  <si>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</si>
  <si>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</si>
  <si>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</si>
  <si>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</si>
  <si>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</si>
  <si>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</si>
  <si>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</si>
  <si>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</si>
  <si>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</si>
  <si>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</si>
  <si>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</si>
  <si>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</si>
  <si>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</si>
  <si>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اردستان</t>
  </si>
  <si>
    <t>خميني شهر</t>
  </si>
  <si>
    <t>شهرضا</t>
  </si>
  <si>
    <t>فريدن</t>
  </si>
  <si>
    <t>فريدونشهر</t>
  </si>
  <si>
    <t>نطنز</t>
  </si>
  <si>
    <t>سازمان جهاد كشاورزي استان اصفهان</t>
  </si>
  <si>
    <t>شهرستان</t>
  </si>
  <si>
    <t>آران و بيدگل</t>
  </si>
  <si>
    <t>اصفهان</t>
  </si>
  <si>
    <t>تيران و كرون</t>
  </si>
  <si>
    <t>چادگان</t>
  </si>
  <si>
    <t>خوانسار</t>
  </si>
  <si>
    <t>خور و بیابانک</t>
  </si>
  <si>
    <t>شاهين شهر و ميمه</t>
  </si>
  <si>
    <t>فلاورجان</t>
  </si>
  <si>
    <t>كاشان</t>
  </si>
  <si>
    <t>گلپايگان</t>
  </si>
  <si>
    <t>لنجان</t>
  </si>
  <si>
    <t>مباركه</t>
  </si>
  <si>
    <t>نائين</t>
  </si>
  <si>
    <t>نجف آباد</t>
  </si>
  <si>
    <t>آمار گل و گياهان زينتي استان اصفهان در سال 1392
جدول شماره 8</t>
  </si>
  <si>
    <t>تعداد توليد كننده يا واحد توليدی</t>
  </si>
  <si>
    <t>تعداد شاغلين
(نفر)</t>
  </si>
  <si>
    <t>مساحت گلخانه
شيشه ای
(مترمربع)</t>
  </si>
  <si>
    <t>مساحت گلخانه فلزی با پوشش پلاستيک (مترمربع)</t>
  </si>
  <si>
    <t>مساحت گلخانه
چوبی
(مترمربع)</t>
  </si>
  <si>
    <t>مساحت گلخانه
خانگی
(مترمربع)</t>
  </si>
  <si>
    <t xml:space="preserve"> جمع سطح گلخانه هاي موجود (متر مربع)</t>
  </si>
  <si>
    <t>سطح زير كشت  فضای آزاد
(مترمربع)</t>
  </si>
  <si>
    <t xml:space="preserve"> سطح كل
 (گلخانه +  فضاي باز) 
(متر مربع)</t>
  </si>
  <si>
    <t xml:space="preserve">برخوار </t>
  </si>
  <si>
    <t>دهاقان</t>
  </si>
  <si>
    <t xml:space="preserve">سميرم </t>
  </si>
  <si>
    <r>
      <t xml:space="preserve">مساحت كل گلخانه ها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گلخانه شيشه ای </t>
    </r>
    <r>
      <rPr>
        <b/>
        <sz val="10"/>
        <rFont val="B Zar"/>
        <family val="0"/>
      </rPr>
      <t xml:space="preserve">+ </t>
    </r>
    <r>
      <rPr>
        <b/>
        <sz val="9"/>
        <rFont val="B Zar"/>
        <family val="0"/>
      </rPr>
      <t xml:space="preserve">مساحت گلخانه فلزی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گلخانه چوبی + مساحت گلخانه خانگی</t>
    </r>
  </si>
  <si>
    <r>
      <t xml:space="preserve">کل سطح زير کشت گل و گياهان زينتی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 کل گلخانه ها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فضای آزاد</t>
    </r>
  </si>
  <si>
    <t>سطح كا شت ،توليد و عملكرد محصولات دائمي شهرستان مبارکه  سا ل زراعي 91-92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</si>
</sst>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Nazanin"/>
      <family val="0"/>
    </font>
    <font>
      <sz val="10"/>
      <name val="Arial"/>
      <family val="2"/>
    </font>
    <font>
      <sz val="10"/>
      <name val="B Homa"/>
      <family val="0"/>
    </font>
    <font>
      <sz val="12"/>
      <name val="B Titr"/>
      <family val="0"/>
    </font>
    <font>
      <sz val="12"/>
      <name val="Zar"/>
      <family val="0"/>
    </font>
    <font>
      <sz val="11"/>
      <name val="Zar"/>
      <family val="0"/>
    </font>
    <font>
      <b/>
      <sz val="14"/>
      <name val="B Zar"/>
      <family val="0"/>
    </font>
    <font>
      <b/>
      <sz val="12"/>
      <name val="B Zar"/>
      <family val="0"/>
    </font>
    <font>
      <sz val="11"/>
      <name val="B Traffic"/>
      <family val="0"/>
    </font>
    <font>
      <b/>
      <sz val="10"/>
      <name val="B Zar"/>
      <family val="0"/>
    </font>
    <font>
      <sz val="12"/>
      <name val="B Zar"/>
      <family val="0"/>
    </font>
    <font>
      <b/>
      <sz val="12"/>
      <name val="B Roya"/>
      <family val="0"/>
    </font>
    <font>
      <sz val="10"/>
      <name val="B Zar"/>
      <family val="0"/>
    </font>
    <font>
      <b/>
      <sz val="9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6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57" applyAlignment="1">
      <alignment readingOrder="2"/>
      <protection/>
    </xf>
    <xf numFmtId="0" fontId="6" fillId="0" borderId="0" xfId="57" applyFont="1" applyBorder="1" applyAlignment="1">
      <alignment horizontal="centerContinuous" vertical="center" readingOrder="2"/>
      <protection/>
    </xf>
    <xf numFmtId="0" fontId="9" fillId="0" borderId="13" xfId="57" applyFont="1" applyBorder="1" applyAlignment="1">
      <alignment horizontal="right" vertical="center" readingOrder="2"/>
      <protection/>
    </xf>
    <xf numFmtId="0" fontId="9" fillId="0" borderId="10" xfId="57" applyFont="1" applyBorder="1" applyAlignment="1">
      <alignment horizontal="right" vertical="center" readingOrder="2"/>
      <protection/>
    </xf>
    <xf numFmtId="0" fontId="9" fillId="0" borderId="14" xfId="57" applyFont="1" applyBorder="1" applyAlignment="1">
      <alignment horizontal="right" vertical="center" readingOrder="2"/>
      <protection/>
    </xf>
    <xf numFmtId="0" fontId="9" fillId="0" borderId="15" xfId="57" applyFont="1" applyBorder="1" applyAlignment="1">
      <alignment horizontal="center" vertical="center" readingOrder="2"/>
      <protection/>
    </xf>
    <xf numFmtId="0" fontId="7" fillId="0" borderId="0" xfId="57" applyFont="1" applyBorder="1" applyAlignment="1">
      <alignment horizontal="right" vertical="center" readingOrder="2"/>
      <protection/>
    </xf>
    <xf numFmtId="0" fontId="6" fillId="0" borderId="0" xfId="57" applyFont="1" applyBorder="1" applyAlignment="1">
      <alignment horizontal="right" vertical="center" readingOrder="2"/>
      <protection/>
    </xf>
    <xf numFmtId="0" fontId="10" fillId="0" borderId="16" xfId="57" applyFont="1" applyBorder="1" applyAlignment="1">
      <alignment horizontal="center" vertical="center" wrapText="1" readingOrder="2"/>
      <protection/>
    </xf>
    <xf numFmtId="0" fontId="10" fillId="0" borderId="17" xfId="57" applyFont="1" applyBorder="1" applyAlignment="1">
      <alignment horizontal="center" vertical="center" wrapText="1" readingOrder="2"/>
      <protection/>
    </xf>
    <xf numFmtId="49" fontId="7" fillId="0" borderId="0" xfId="57" applyNumberFormat="1" applyFont="1" applyBorder="1" applyAlignment="1">
      <alignment horizontal="right" vertical="center" readingOrder="2"/>
      <protection/>
    </xf>
    <xf numFmtId="0" fontId="10" fillId="0" borderId="18" xfId="57" applyFont="1" applyBorder="1" applyAlignment="1">
      <alignment vertical="center" readingOrder="2"/>
      <protection/>
    </xf>
    <xf numFmtId="0" fontId="10" fillId="0" borderId="16" xfId="57" applyFont="1" applyBorder="1" applyAlignment="1">
      <alignment horizontal="center" vertical="center" readingOrder="2"/>
      <protection/>
    </xf>
    <xf numFmtId="0" fontId="12" fillId="0" borderId="19" xfId="57" applyFont="1" applyBorder="1" applyAlignment="1">
      <alignment horizontal="center" vertical="center" readingOrder="2"/>
      <protection/>
    </xf>
    <xf numFmtId="3" fontId="9" fillId="0" borderId="13" xfId="57" applyNumberFormat="1" applyFont="1" applyBorder="1" applyAlignment="1">
      <alignment horizontal="center" vertical="center" readingOrder="2"/>
      <protection/>
    </xf>
    <xf numFmtId="3" fontId="9" fillId="0" borderId="20" xfId="57" applyNumberFormat="1" applyFont="1" applyBorder="1" applyAlignment="1">
      <alignment horizontal="center" vertical="center" readingOrder="2"/>
      <protection/>
    </xf>
    <xf numFmtId="3" fontId="13" fillId="0" borderId="0" xfId="57" applyNumberFormat="1" applyFont="1" applyBorder="1" applyAlignment="1">
      <alignment horizontal="center" vertical="center" readingOrder="2"/>
      <protection/>
    </xf>
    <xf numFmtId="0" fontId="12" fillId="0" borderId="21" xfId="57" applyFont="1" applyBorder="1" applyAlignment="1">
      <alignment horizontal="center" vertical="center" readingOrder="2"/>
      <protection/>
    </xf>
    <xf numFmtId="3" fontId="9" fillId="0" borderId="10" xfId="57" applyNumberFormat="1" applyFont="1" applyBorder="1" applyAlignment="1">
      <alignment horizontal="center" vertical="center" readingOrder="2"/>
      <protection/>
    </xf>
    <xf numFmtId="3" fontId="9" fillId="0" borderId="22" xfId="57" applyNumberFormat="1" applyFont="1" applyBorder="1" applyAlignment="1">
      <alignment horizontal="center" vertical="center" readingOrder="2"/>
      <protection/>
    </xf>
    <xf numFmtId="0" fontId="9" fillId="0" borderId="10" xfId="57" applyFont="1" applyFill="1" applyBorder="1" applyAlignment="1">
      <alignment horizontal="center" vertical="center" readingOrder="2"/>
      <protection/>
    </xf>
    <xf numFmtId="3" fontId="9" fillId="0" borderId="10" xfId="57" applyNumberFormat="1" applyFont="1" applyFill="1" applyBorder="1" applyAlignment="1">
      <alignment horizontal="center" vertical="center" readingOrder="2"/>
      <protection/>
    </xf>
    <xf numFmtId="0" fontId="9" fillId="0" borderId="10" xfId="57" applyFont="1" applyBorder="1" applyAlignment="1">
      <alignment horizontal="center" vertical="center" readingOrder="2"/>
      <protection/>
    </xf>
    <xf numFmtId="3" fontId="9" fillId="0" borderId="23" xfId="57" applyNumberFormat="1" applyFont="1" applyBorder="1" applyAlignment="1">
      <alignment horizontal="center" vertical="center" readingOrder="2"/>
      <protection/>
    </xf>
    <xf numFmtId="3" fontId="9" fillId="0" borderId="14" xfId="57" applyNumberFormat="1" applyFont="1" applyBorder="1" applyAlignment="1">
      <alignment horizontal="center" vertical="center" readingOrder="2"/>
      <protection/>
    </xf>
    <xf numFmtId="0" fontId="9" fillId="0" borderId="24" xfId="57" applyFont="1" applyBorder="1" applyAlignment="1">
      <alignment horizontal="center" readingOrder="2"/>
      <protection/>
    </xf>
    <xf numFmtId="3" fontId="8" fillId="0" borderId="24" xfId="57" applyNumberFormat="1" applyFont="1" applyBorder="1" applyAlignment="1">
      <alignment horizontal="center" readingOrder="2"/>
      <protection/>
    </xf>
    <xf numFmtId="3" fontId="8" fillId="0" borderId="25" xfId="57" applyNumberFormat="1" applyFont="1" applyBorder="1" applyAlignment="1">
      <alignment horizontal="center" vertical="center" readingOrder="2"/>
      <protection/>
    </xf>
    <xf numFmtId="0" fontId="14" fillId="0" borderId="0" xfId="57" applyFont="1" applyAlignment="1">
      <alignment readingOrder="2"/>
      <protection/>
    </xf>
    <xf numFmtId="3" fontId="13" fillId="0" borderId="0" xfId="57" applyNumberFormat="1" applyFont="1" applyBorder="1" applyAlignment="1">
      <alignment horizontal="center" readingOrder="2"/>
      <protection/>
    </xf>
    <xf numFmtId="0" fontId="4" fillId="0" borderId="0" xfId="57" applyFont="1" applyBorder="1" applyAlignment="1">
      <alignment horizontal="center" readingOrder="2"/>
      <protection/>
    </xf>
    <xf numFmtId="0" fontId="5" fillId="0" borderId="0" xfId="57" applyFont="1" applyBorder="1" applyAlignment="1">
      <alignment horizontal="center" vertical="top" wrapText="1" readingOrder="2"/>
      <protection/>
    </xf>
    <xf numFmtId="0" fontId="15" fillId="0" borderId="0" xfId="57" applyFont="1" applyFill="1" applyBorder="1" applyAlignment="1">
      <alignment horizontal="right" vertical="center" wrapText="1" readingOrder="2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rightToLeft="1" zoomScale="89" zoomScaleNormal="89" zoomScalePageLayoutView="0" workbookViewId="0" topLeftCell="A10">
      <selection activeCell="B4" sqref="B4:L4"/>
    </sheetView>
  </sheetViews>
  <sheetFormatPr defaultColWidth="9.00390625" defaultRowHeight="15"/>
  <cols>
    <col min="1" max="1" width="0.9921875" style="8" customWidth="1"/>
    <col min="2" max="2" width="5.140625" style="8" customWidth="1"/>
    <col min="3" max="3" width="15.8515625" style="8" customWidth="1"/>
    <col min="4" max="4" width="13.00390625" style="8" customWidth="1"/>
    <col min="5" max="5" width="12.421875" style="8" customWidth="1"/>
    <col min="6" max="6" width="17.140625" style="8" customWidth="1"/>
    <col min="7" max="7" width="15.421875" style="8" customWidth="1"/>
    <col min="8" max="10" width="17.140625" style="8" customWidth="1"/>
    <col min="11" max="11" width="14.7109375" style="8" customWidth="1"/>
    <col min="12" max="12" width="17.140625" style="8" customWidth="1"/>
    <col min="13" max="16384" width="9.00390625" style="8" customWidth="1"/>
  </cols>
  <sheetData>
    <row r="1" spans="2:12" ht="26.25" customHeight="1">
      <c r="B1" s="38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49.5" customHeight="1">
      <c r="B2" s="39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2" customHeight="1" thickBot="1">
      <c r="B3" s="14"/>
      <c r="C3" s="18"/>
      <c r="D3" s="18"/>
      <c r="E3" s="18"/>
      <c r="F3" s="15"/>
      <c r="G3" s="15"/>
      <c r="H3" s="15"/>
      <c r="I3" s="15"/>
      <c r="J3" s="15"/>
      <c r="K3" s="9"/>
      <c r="L3" s="9"/>
    </row>
    <row r="4" spans="2:12" ht="66" customHeight="1" thickBot="1" thickTop="1">
      <c r="B4" s="19" t="s">
        <v>27</v>
      </c>
      <c r="C4" s="20" t="s">
        <v>41</v>
      </c>
      <c r="D4" s="16" t="s">
        <v>57</v>
      </c>
      <c r="E4" s="16" t="s">
        <v>58</v>
      </c>
      <c r="F4" s="16" t="s">
        <v>59</v>
      </c>
      <c r="G4" s="16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7" t="s">
        <v>65</v>
      </c>
    </row>
    <row r="5" spans="2:13" ht="21" customHeight="1">
      <c r="B5" s="21">
        <v>1</v>
      </c>
      <c r="C5" s="10" t="s">
        <v>42</v>
      </c>
      <c r="D5" s="22">
        <v>1</v>
      </c>
      <c r="E5" s="22">
        <v>3</v>
      </c>
      <c r="F5" s="22">
        <v>0</v>
      </c>
      <c r="G5" s="22">
        <v>7470</v>
      </c>
      <c r="H5" s="22">
        <v>0</v>
      </c>
      <c r="I5" s="22">
        <v>0</v>
      </c>
      <c r="J5" s="22">
        <f>SUM(F5:I5)</f>
        <v>7470</v>
      </c>
      <c r="K5" s="22">
        <v>6670</v>
      </c>
      <c r="L5" s="23">
        <f>SUM(J5:K5)</f>
        <v>14140</v>
      </c>
      <c r="M5" s="24"/>
    </row>
    <row r="6" spans="2:13" ht="21" customHeight="1">
      <c r="B6" s="25">
        <v>2</v>
      </c>
      <c r="C6" s="11" t="s">
        <v>34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f aca="true" t="shared" si="0" ref="J6:J27">SUM(F6:I6)</f>
        <v>0</v>
      </c>
      <c r="K6" s="26">
        <v>0</v>
      </c>
      <c r="L6" s="27">
        <f aca="true" t="shared" si="1" ref="L6:L27">SUM(J6:K6)</f>
        <v>0</v>
      </c>
      <c r="M6" s="24"/>
    </row>
    <row r="7" spans="2:13" ht="21" customHeight="1">
      <c r="B7" s="25">
        <v>3</v>
      </c>
      <c r="C7" s="11" t="s">
        <v>43</v>
      </c>
      <c r="D7" s="26">
        <v>640</v>
      </c>
      <c r="E7" s="26">
        <v>900</v>
      </c>
      <c r="F7" s="26">
        <v>30000</v>
      </c>
      <c r="G7" s="26">
        <v>58150</v>
      </c>
      <c r="H7" s="26">
        <v>172550</v>
      </c>
      <c r="I7" s="26">
        <v>0</v>
      </c>
      <c r="J7" s="26">
        <f t="shared" si="0"/>
        <v>260700</v>
      </c>
      <c r="K7" s="26">
        <v>119685</v>
      </c>
      <c r="L7" s="27">
        <f t="shared" si="1"/>
        <v>380385</v>
      </c>
      <c r="M7" s="24"/>
    </row>
    <row r="8" spans="2:13" ht="21" customHeight="1">
      <c r="B8" s="25">
        <v>4</v>
      </c>
      <c r="C8" s="11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f t="shared" si="0"/>
        <v>0</v>
      </c>
      <c r="K8" s="26">
        <v>0</v>
      </c>
      <c r="L8" s="27">
        <f t="shared" si="1"/>
        <v>0</v>
      </c>
      <c r="M8" s="24"/>
    </row>
    <row r="9" spans="2:13" ht="21" customHeight="1">
      <c r="B9" s="25">
        <v>5</v>
      </c>
      <c r="C9" s="11" t="s">
        <v>44</v>
      </c>
      <c r="D9" s="26">
        <v>3</v>
      </c>
      <c r="E9" s="26">
        <v>8</v>
      </c>
      <c r="F9" s="26">
        <v>0</v>
      </c>
      <c r="G9" s="26">
        <v>8000</v>
      </c>
      <c r="H9" s="26">
        <v>0</v>
      </c>
      <c r="I9" s="26">
        <v>0</v>
      </c>
      <c r="J9" s="26">
        <f t="shared" si="0"/>
        <v>8000</v>
      </c>
      <c r="K9" s="26">
        <v>0</v>
      </c>
      <c r="L9" s="27">
        <f t="shared" si="1"/>
        <v>8000</v>
      </c>
      <c r="M9" s="24"/>
    </row>
    <row r="10" spans="2:13" ht="21" customHeight="1">
      <c r="B10" s="25">
        <v>6</v>
      </c>
      <c r="C10" s="11" t="s">
        <v>45</v>
      </c>
      <c r="D10" s="28">
        <v>1</v>
      </c>
      <c r="E10" s="28">
        <v>3</v>
      </c>
      <c r="F10" s="29">
        <v>0</v>
      </c>
      <c r="G10" s="29">
        <v>4800</v>
      </c>
      <c r="H10" s="29">
        <v>0</v>
      </c>
      <c r="I10" s="29">
        <v>0</v>
      </c>
      <c r="J10" s="26">
        <f t="shared" si="0"/>
        <v>4800</v>
      </c>
      <c r="K10" s="26">
        <v>0</v>
      </c>
      <c r="L10" s="27">
        <f t="shared" si="1"/>
        <v>4800</v>
      </c>
      <c r="M10" s="24"/>
    </row>
    <row r="11" spans="2:13" ht="21" customHeight="1">
      <c r="B11" s="25">
        <v>7</v>
      </c>
      <c r="C11" s="11" t="s">
        <v>35</v>
      </c>
      <c r="D11" s="26">
        <v>290</v>
      </c>
      <c r="E11" s="26">
        <v>1400</v>
      </c>
      <c r="F11" s="26">
        <v>0</v>
      </c>
      <c r="G11" s="26">
        <v>381200</v>
      </c>
      <c r="H11" s="26">
        <v>261600</v>
      </c>
      <c r="I11" s="26">
        <v>0</v>
      </c>
      <c r="J11" s="26">
        <f t="shared" si="0"/>
        <v>642800</v>
      </c>
      <c r="K11" s="26">
        <v>13000</v>
      </c>
      <c r="L11" s="27">
        <f t="shared" si="1"/>
        <v>655800</v>
      </c>
      <c r="M11" s="24"/>
    </row>
    <row r="12" spans="2:13" ht="21" customHeight="1">
      <c r="B12" s="25">
        <v>8</v>
      </c>
      <c r="C12" s="11" t="s">
        <v>46</v>
      </c>
      <c r="D12" s="29">
        <v>2</v>
      </c>
      <c r="E12" s="29">
        <v>5</v>
      </c>
      <c r="F12" s="29">
        <v>0</v>
      </c>
      <c r="G12" s="29">
        <v>11000</v>
      </c>
      <c r="H12" s="29">
        <v>0</v>
      </c>
      <c r="I12" s="29">
        <v>0</v>
      </c>
      <c r="J12" s="26">
        <f t="shared" si="0"/>
        <v>11000</v>
      </c>
      <c r="K12" s="26">
        <v>0</v>
      </c>
      <c r="L12" s="27">
        <f t="shared" si="1"/>
        <v>11000</v>
      </c>
      <c r="M12" s="24"/>
    </row>
    <row r="13" spans="2:13" ht="21" customHeight="1">
      <c r="B13" s="25">
        <v>9</v>
      </c>
      <c r="C13" s="11" t="s">
        <v>47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f t="shared" si="0"/>
        <v>0</v>
      </c>
      <c r="K13" s="26">
        <v>0</v>
      </c>
      <c r="L13" s="27">
        <f t="shared" si="1"/>
        <v>0</v>
      </c>
      <c r="M13" s="24"/>
    </row>
    <row r="14" spans="2:13" ht="21" customHeight="1">
      <c r="B14" s="25">
        <v>10</v>
      </c>
      <c r="C14" s="11" t="s">
        <v>67</v>
      </c>
      <c r="D14" s="26">
        <v>14</v>
      </c>
      <c r="E14" s="26">
        <v>40</v>
      </c>
      <c r="F14" s="26">
        <v>0</v>
      </c>
      <c r="G14" s="26">
        <v>66900</v>
      </c>
      <c r="H14" s="26">
        <v>0</v>
      </c>
      <c r="I14" s="26">
        <v>0</v>
      </c>
      <c r="J14" s="26">
        <f>SUM(F14:I14)</f>
        <v>66900</v>
      </c>
      <c r="K14" s="26">
        <v>-1</v>
      </c>
      <c r="L14" s="27">
        <f>SUM(J14:K14)</f>
        <v>66899</v>
      </c>
      <c r="M14" s="24"/>
    </row>
    <row r="15" spans="2:13" ht="21" customHeight="1">
      <c r="B15" s="25">
        <v>11</v>
      </c>
      <c r="C15" s="11" t="s">
        <v>68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f t="shared" si="0"/>
        <v>0</v>
      </c>
      <c r="K15" s="26">
        <v>0</v>
      </c>
      <c r="L15" s="27">
        <f t="shared" si="1"/>
        <v>0</v>
      </c>
      <c r="M15" s="24"/>
    </row>
    <row r="16" spans="2:13" ht="21" customHeight="1">
      <c r="B16" s="25">
        <v>12</v>
      </c>
      <c r="C16" s="11" t="s">
        <v>48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f t="shared" si="0"/>
        <v>0</v>
      </c>
      <c r="K16" s="26">
        <v>0</v>
      </c>
      <c r="L16" s="27">
        <f t="shared" si="1"/>
        <v>0</v>
      </c>
      <c r="M16" s="24"/>
    </row>
    <row r="17" spans="2:13" ht="21" customHeight="1">
      <c r="B17" s="25">
        <v>13</v>
      </c>
      <c r="C17" s="11" t="s">
        <v>36</v>
      </c>
      <c r="D17" s="26">
        <v>9</v>
      </c>
      <c r="E17" s="26">
        <v>38</v>
      </c>
      <c r="F17" s="26">
        <v>0</v>
      </c>
      <c r="G17" s="26">
        <v>35000</v>
      </c>
      <c r="H17" s="26">
        <v>0</v>
      </c>
      <c r="I17" s="26">
        <v>0</v>
      </c>
      <c r="J17" s="26">
        <f t="shared" si="0"/>
        <v>35000</v>
      </c>
      <c r="K17" s="26">
        <v>0</v>
      </c>
      <c r="L17" s="27">
        <f t="shared" si="1"/>
        <v>35000</v>
      </c>
      <c r="M17" s="24"/>
    </row>
    <row r="18" spans="2:13" ht="21" customHeight="1">
      <c r="B18" s="25">
        <v>14</v>
      </c>
      <c r="C18" s="11" t="s">
        <v>37</v>
      </c>
      <c r="D18" s="26">
        <v>4</v>
      </c>
      <c r="E18" s="26">
        <v>12</v>
      </c>
      <c r="F18" s="26">
        <v>0</v>
      </c>
      <c r="G18" s="26">
        <v>10000</v>
      </c>
      <c r="H18" s="26">
        <v>0</v>
      </c>
      <c r="I18" s="26">
        <v>0</v>
      </c>
      <c r="J18" s="26">
        <f t="shared" si="0"/>
        <v>10000</v>
      </c>
      <c r="K18" s="26">
        <v>0</v>
      </c>
      <c r="L18" s="27">
        <f t="shared" si="1"/>
        <v>10000</v>
      </c>
      <c r="M18" s="24"/>
    </row>
    <row r="19" spans="2:13" ht="21" customHeight="1">
      <c r="B19" s="25">
        <v>15</v>
      </c>
      <c r="C19" s="11" t="s">
        <v>38</v>
      </c>
      <c r="D19" s="26">
        <v>2</v>
      </c>
      <c r="E19" s="26">
        <v>5</v>
      </c>
      <c r="F19" s="26">
        <v>0</v>
      </c>
      <c r="G19" s="26">
        <v>5500</v>
      </c>
      <c r="H19" s="26">
        <v>0</v>
      </c>
      <c r="I19" s="26">
        <v>0</v>
      </c>
      <c r="J19" s="26">
        <f t="shared" si="0"/>
        <v>5500</v>
      </c>
      <c r="K19" s="26">
        <v>0</v>
      </c>
      <c r="L19" s="27">
        <f t="shared" si="1"/>
        <v>5500</v>
      </c>
      <c r="M19" s="24"/>
    </row>
    <row r="20" spans="2:13" ht="21" customHeight="1">
      <c r="B20" s="25">
        <v>16</v>
      </c>
      <c r="C20" s="11" t="s">
        <v>49</v>
      </c>
      <c r="D20" s="30">
        <v>25</v>
      </c>
      <c r="E20" s="30">
        <v>92</v>
      </c>
      <c r="F20" s="26">
        <v>0</v>
      </c>
      <c r="G20" s="26">
        <v>69600</v>
      </c>
      <c r="H20" s="26">
        <v>12050</v>
      </c>
      <c r="I20" s="26">
        <v>0</v>
      </c>
      <c r="J20" s="26">
        <f t="shared" si="0"/>
        <v>81650</v>
      </c>
      <c r="K20" s="26">
        <v>20000</v>
      </c>
      <c r="L20" s="27">
        <f t="shared" si="1"/>
        <v>101650</v>
      </c>
      <c r="M20" s="24"/>
    </row>
    <row r="21" spans="2:13" ht="21" customHeight="1">
      <c r="B21" s="25">
        <v>17</v>
      </c>
      <c r="C21" s="11" t="s">
        <v>50</v>
      </c>
      <c r="D21" s="26">
        <v>3</v>
      </c>
      <c r="E21" s="26">
        <v>15</v>
      </c>
      <c r="F21" s="26">
        <v>0</v>
      </c>
      <c r="G21" s="26">
        <v>2700</v>
      </c>
      <c r="H21" s="26">
        <v>6900</v>
      </c>
      <c r="I21" s="26">
        <v>0</v>
      </c>
      <c r="J21" s="26">
        <f t="shared" si="0"/>
        <v>9600</v>
      </c>
      <c r="K21" s="26">
        <v>21375</v>
      </c>
      <c r="L21" s="27">
        <f t="shared" si="1"/>
        <v>30975</v>
      </c>
      <c r="M21" s="24"/>
    </row>
    <row r="22" spans="2:13" ht="21" customHeight="1">
      <c r="B22" s="25">
        <v>18</v>
      </c>
      <c r="C22" s="11" t="s">
        <v>51</v>
      </c>
      <c r="D22" s="30">
        <v>27</v>
      </c>
      <c r="E22" s="30">
        <v>48</v>
      </c>
      <c r="F22" s="26">
        <v>0</v>
      </c>
      <c r="G22" s="26">
        <v>18000</v>
      </c>
      <c r="H22" s="26">
        <v>1400</v>
      </c>
      <c r="I22" s="26">
        <v>0</v>
      </c>
      <c r="J22" s="26">
        <f t="shared" si="0"/>
        <v>19400</v>
      </c>
      <c r="K22" s="26">
        <v>2600</v>
      </c>
      <c r="L22" s="27">
        <f t="shared" si="1"/>
        <v>22000</v>
      </c>
      <c r="M22" s="24"/>
    </row>
    <row r="23" spans="2:13" ht="21" customHeight="1">
      <c r="B23" s="25">
        <v>19</v>
      </c>
      <c r="C23" s="11" t="s">
        <v>52</v>
      </c>
      <c r="D23" s="26">
        <v>2</v>
      </c>
      <c r="E23" s="26">
        <v>7</v>
      </c>
      <c r="F23" s="26">
        <v>0</v>
      </c>
      <c r="G23" s="26">
        <v>5000</v>
      </c>
      <c r="H23" s="26">
        <v>2000</v>
      </c>
      <c r="I23" s="26">
        <v>0</v>
      </c>
      <c r="J23" s="26">
        <f t="shared" si="0"/>
        <v>7000</v>
      </c>
      <c r="K23" s="26">
        <v>26900</v>
      </c>
      <c r="L23" s="27">
        <f t="shared" si="1"/>
        <v>33900</v>
      </c>
      <c r="M23" s="24"/>
    </row>
    <row r="24" spans="2:13" ht="21" customHeight="1">
      <c r="B24" s="25">
        <v>20</v>
      </c>
      <c r="C24" s="11" t="s">
        <v>53</v>
      </c>
      <c r="D24" s="26">
        <v>5</v>
      </c>
      <c r="E24" s="26">
        <v>20</v>
      </c>
      <c r="F24" s="26">
        <v>0</v>
      </c>
      <c r="G24" s="26">
        <v>13200</v>
      </c>
      <c r="H24" s="26">
        <v>0</v>
      </c>
      <c r="I24" s="26">
        <v>0</v>
      </c>
      <c r="J24" s="26">
        <f t="shared" si="0"/>
        <v>13200</v>
      </c>
      <c r="K24" s="26">
        <v>27700</v>
      </c>
      <c r="L24" s="27">
        <f t="shared" si="1"/>
        <v>40900</v>
      </c>
      <c r="M24" s="24"/>
    </row>
    <row r="25" spans="2:13" ht="21" customHeight="1">
      <c r="B25" s="25">
        <v>21</v>
      </c>
      <c r="C25" s="11" t="s">
        <v>54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f t="shared" si="0"/>
        <v>0</v>
      </c>
      <c r="K25" s="26">
        <v>0</v>
      </c>
      <c r="L25" s="27">
        <f t="shared" si="1"/>
        <v>0</v>
      </c>
      <c r="M25" s="24"/>
    </row>
    <row r="26" spans="2:13" ht="21" customHeight="1">
      <c r="B26" s="25">
        <v>22</v>
      </c>
      <c r="C26" s="11" t="s">
        <v>55</v>
      </c>
      <c r="D26" s="31">
        <v>35</v>
      </c>
      <c r="E26" s="31">
        <v>70</v>
      </c>
      <c r="F26" s="31">
        <v>0</v>
      </c>
      <c r="G26" s="31">
        <v>58790</v>
      </c>
      <c r="H26" s="31">
        <v>19580</v>
      </c>
      <c r="I26" s="31">
        <v>0</v>
      </c>
      <c r="J26" s="26">
        <f t="shared" si="0"/>
        <v>78370</v>
      </c>
      <c r="K26" s="26">
        <v>5000</v>
      </c>
      <c r="L26" s="27">
        <f t="shared" si="1"/>
        <v>83370</v>
      </c>
      <c r="M26" s="24"/>
    </row>
    <row r="27" spans="2:13" ht="21" customHeight="1" thickBot="1">
      <c r="B27" s="25">
        <v>23</v>
      </c>
      <c r="C27" s="12" t="s">
        <v>39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26">
        <f t="shared" si="0"/>
        <v>0</v>
      </c>
      <c r="K27" s="32">
        <v>0</v>
      </c>
      <c r="L27" s="27">
        <f t="shared" si="1"/>
        <v>0</v>
      </c>
      <c r="M27" s="24"/>
    </row>
    <row r="28" spans="2:13" ht="25.5" customHeight="1" thickBot="1">
      <c r="B28" s="13">
        <v>0</v>
      </c>
      <c r="C28" s="33" t="s">
        <v>31</v>
      </c>
      <c r="D28" s="34">
        <f aca="true" t="shared" si="2" ref="D28:L28">SUM(D5:D27)</f>
        <v>1063</v>
      </c>
      <c r="E28" s="34">
        <f t="shared" si="2"/>
        <v>2666</v>
      </c>
      <c r="F28" s="34">
        <f t="shared" si="2"/>
        <v>30000</v>
      </c>
      <c r="G28" s="34">
        <f t="shared" si="2"/>
        <v>755310</v>
      </c>
      <c r="H28" s="34">
        <f t="shared" si="2"/>
        <v>476080</v>
      </c>
      <c r="I28" s="34">
        <f t="shared" si="2"/>
        <v>0</v>
      </c>
      <c r="J28" s="34">
        <f t="shared" si="2"/>
        <v>1261390</v>
      </c>
      <c r="K28" s="34">
        <f t="shared" si="2"/>
        <v>242929</v>
      </c>
      <c r="L28" s="35">
        <f t="shared" si="2"/>
        <v>1504319</v>
      </c>
      <c r="M28" s="24"/>
    </row>
    <row r="29" spans="2:13" ht="19.5" customHeight="1" thickTop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2:12" ht="18.75" customHeight="1">
      <c r="B30" s="36"/>
      <c r="C30" s="40" t="s">
        <v>69</v>
      </c>
      <c r="D30" s="40"/>
      <c r="E30" s="40"/>
      <c r="F30" s="40"/>
      <c r="G30" s="40"/>
      <c r="H30" s="40"/>
      <c r="I30" s="40"/>
      <c r="J30" s="40"/>
      <c r="K30" s="40"/>
      <c r="L30" s="40"/>
    </row>
    <row r="31" spans="2:12" ht="18.75" customHeight="1">
      <c r="B31" s="36"/>
      <c r="C31" s="40" t="s">
        <v>70</v>
      </c>
      <c r="D31" s="40"/>
      <c r="E31" s="40"/>
      <c r="F31" s="40"/>
      <c r="G31" s="40"/>
      <c r="H31" s="40"/>
      <c r="I31" s="40"/>
      <c r="J31" s="40"/>
      <c r="K31" s="40"/>
      <c r="L31" s="40"/>
    </row>
  </sheetData>
  <sheetProtection/>
  <mergeCells count="4">
    <mergeCell ref="B1:L1"/>
    <mergeCell ref="B2:L2"/>
    <mergeCell ref="C30:L30"/>
    <mergeCell ref="C31:L31"/>
  </mergeCells>
  <printOptions horizontalCentered="1"/>
  <pageMargins left="0" right="0" top="0.3937007874015748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57421875" style="0" customWidth="1"/>
    <col min="7" max="7" width="20.28125" style="0" customWidth="1"/>
  </cols>
  <sheetData>
    <row r="1" spans="1:7" ht="35.25" customHeight="1">
      <c r="A1" s="46" t="s">
        <v>71</v>
      </c>
      <c r="B1" s="46"/>
      <c r="C1" s="46"/>
      <c r="D1" s="46"/>
      <c r="E1" s="46"/>
      <c r="F1" s="46"/>
      <c r="G1" s="46"/>
    </row>
    <row r="3" spans="1:7" ht="21">
      <c r="A3" s="41" t="s">
        <v>27</v>
      </c>
      <c r="B3" s="42" t="s">
        <v>28</v>
      </c>
      <c r="C3" s="42" t="s">
        <v>29</v>
      </c>
      <c r="D3" s="42"/>
      <c r="E3" s="42"/>
      <c r="F3" s="43" t="s">
        <v>32</v>
      </c>
      <c r="G3" s="44" t="s">
        <v>33</v>
      </c>
    </row>
    <row r="4" spans="1:7" ht="21">
      <c r="A4" s="41"/>
      <c r="B4" s="42"/>
      <c r="C4" s="1" t="s">
        <v>0</v>
      </c>
      <c r="D4" s="1" t="s">
        <v>30</v>
      </c>
      <c r="E4" s="1" t="s">
        <v>31</v>
      </c>
      <c r="F4" s="42"/>
      <c r="G4" s="45"/>
    </row>
    <row r="5" spans="1:7" ht="21">
      <c r="A5" s="6">
        <v>1</v>
      </c>
      <c r="B5" s="6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6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0</v>
      </c>
      <c r="D7" s="1">
        <v>5</v>
      </c>
      <c r="E7" s="1">
        <f t="shared" si="0"/>
        <v>5</v>
      </c>
      <c r="F7" s="1">
        <v>73</v>
      </c>
      <c r="G7" s="2">
        <f aca="true" t="shared" si="1" ref="G7:G30">F7*1000/D7</f>
        <v>14600</v>
      </c>
    </row>
    <row r="8" spans="1:7" ht="21">
      <c r="A8" s="6">
        <v>4</v>
      </c>
      <c r="B8" s="4" t="s">
        <v>2</v>
      </c>
      <c r="C8" s="1">
        <v>20</v>
      </c>
      <c r="D8" s="1">
        <v>41</v>
      </c>
      <c r="E8" s="1">
        <f t="shared" si="0"/>
        <v>61</v>
      </c>
      <c r="F8" s="1">
        <v>492</v>
      </c>
      <c r="G8" s="2">
        <f t="shared" si="1"/>
        <v>12000</v>
      </c>
    </row>
    <row r="9" spans="1:7" ht="21">
      <c r="A9" s="6">
        <v>5</v>
      </c>
      <c r="B9" s="4" t="s">
        <v>3</v>
      </c>
      <c r="C9" s="1">
        <v>15</v>
      </c>
      <c r="D9" s="1">
        <v>592</v>
      </c>
      <c r="E9" s="1">
        <f t="shared" si="0"/>
        <v>607</v>
      </c>
      <c r="F9" s="1">
        <v>8288</v>
      </c>
      <c r="G9" s="2">
        <f t="shared" si="1"/>
        <v>14000</v>
      </c>
    </row>
    <row r="10" spans="1:7" ht="21">
      <c r="A10" s="6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5</v>
      </c>
      <c r="D11" s="1">
        <v>7</v>
      </c>
      <c r="E11" s="1">
        <f t="shared" si="0"/>
        <v>12</v>
      </c>
      <c r="F11" s="1">
        <v>6.5</v>
      </c>
      <c r="G11" s="2">
        <f t="shared" si="1"/>
        <v>928.5714285714286</v>
      </c>
    </row>
    <row r="12" spans="1:7" ht="21">
      <c r="A12" s="6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6">
        <v>9</v>
      </c>
      <c r="B13" s="4" t="s">
        <v>7</v>
      </c>
      <c r="C13" s="1">
        <v>4</v>
      </c>
      <c r="D13" s="1">
        <v>33</v>
      </c>
      <c r="E13" s="1">
        <f t="shared" si="0"/>
        <v>37</v>
      </c>
      <c r="F13" s="1">
        <v>50</v>
      </c>
      <c r="G13" s="2">
        <f t="shared" si="1"/>
        <v>1515.1515151515152</v>
      </c>
    </row>
    <row r="14" spans="1:7" ht="21">
      <c r="A14" s="6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45</v>
      </c>
      <c r="D15" s="1">
        <v>402</v>
      </c>
      <c r="E15" s="1">
        <f t="shared" si="0"/>
        <v>447</v>
      </c>
      <c r="F15" s="1">
        <v>8040</v>
      </c>
      <c r="G15" s="2">
        <f t="shared" si="1"/>
        <v>20000</v>
      </c>
    </row>
    <row r="16" spans="1:7" ht="21">
      <c r="A16" s="6">
        <v>12</v>
      </c>
      <c r="B16" s="4" t="s">
        <v>15</v>
      </c>
      <c r="C16" s="1">
        <v>15</v>
      </c>
      <c r="D16" s="1">
        <v>64</v>
      </c>
      <c r="E16" s="1">
        <f t="shared" si="0"/>
        <v>79</v>
      </c>
      <c r="F16" s="1">
        <v>525</v>
      </c>
      <c r="G16" s="2">
        <f t="shared" si="1"/>
        <v>8203.125</v>
      </c>
    </row>
    <row r="17" spans="1:7" ht="21">
      <c r="A17" s="6">
        <v>13</v>
      </c>
      <c r="B17" s="4" t="s">
        <v>16</v>
      </c>
      <c r="C17" s="1">
        <v>20</v>
      </c>
      <c r="D17" s="1">
        <v>64</v>
      </c>
      <c r="E17" s="1">
        <f t="shared" si="0"/>
        <v>84</v>
      </c>
      <c r="F17" s="1">
        <v>768</v>
      </c>
      <c r="G17" s="2">
        <f t="shared" si="1"/>
        <v>12000</v>
      </c>
    </row>
    <row r="18" spans="1:7" ht="21">
      <c r="A18" s="6">
        <v>14</v>
      </c>
      <c r="B18" s="4" t="s">
        <v>17</v>
      </c>
      <c r="C18" s="1">
        <v>5</v>
      </c>
      <c r="D18" s="1">
        <v>6</v>
      </c>
      <c r="E18" s="1">
        <f t="shared" si="0"/>
        <v>11</v>
      </c>
      <c r="F18" s="1">
        <v>65</v>
      </c>
      <c r="G18" s="2">
        <f t="shared" si="1"/>
        <v>10833.333333333334</v>
      </c>
    </row>
    <row r="19" spans="1:7" ht="21">
      <c r="A19" s="6">
        <v>15</v>
      </c>
      <c r="B19" s="4" t="s">
        <v>18</v>
      </c>
      <c r="C19" s="1">
        <v>3</v>
      </c>
      <c r="D19" s="1">
        <v>4</v>
      </c>
      <c r="E19" s="1">
        <f t="shared" si="0"/>
        <v>7</v>
      </c>
      <c r="F19" s="1">
        <v>46</v>
      </c>
      <c r="G19" s="2">
        <f t="shared" si="1"/>
        <v>11500</v>
      </c>
    </row>
    <row r="20" spans="1:7" ht="21">
      <c r="A20" s="6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6">
        <v>17</v>
      </c>
      <c r="B21" s="4" t="s">
        <v>19</v>
      </c>
      <c r="C21" s="1">
        <v>3</v>
      </c>
      <c r="D21" s="1">
        <v>5</v>
      </c>
      <c r="E21" s="1">
        <f t="shared" si="0"/>
        <v>8</v>
      </c>
      <c r="F21" s="1">
        <v>2.5</v>
      </c>
      <c r="G21" s="2">
        <f t="shared" si="1"/>
        <v>500</v>
      </c>
    </row>
    <row r="22" spans="1:7" ht="21">
      <c r="A22" s="6">
        <v>18</v>
      </c>
      <c r="B22" s="4" t="s">
        <v>10</v>
      </c>
      <c r="C22" s="1">
        <v>15</v>
      </c>
      <c r="D22" s="1">
        <v>75</v>
      </c>
      <c r="E22" s="1">
        <f t="shared" si="0"/>
        <v>90</v>
      </c>
      <c r="F22" s="1">
        <v>685</v>
      </c>
      <c r="G22" s="2">
        <f t="shared" si="1"/>
        <v>9133.333333333334</v>
      </c>
    </row>
    <row r="23" spans="1:7" ht="21">
      <c r="A23" s="6">
        <v>19</v>
      </c>
      <c r="B23" s="4" t="s">
        <v>20</v>
      </c>
      <c r="C23" s="1">
        <v>0</v>
      </c>
      <c r="D23" s="1">
        <v>3</v>
      </c>
      <c r="E23" s="1">
        <f t="shared" si="0"/>
        <v>3</v>
      </c>
      <c r="F23" s="1">
        <v>16</v>
      </c>
      <c r="G23" s="2">
        <f t="shared" si="1"/>
        <v>5333.333333333333</v>
      </c>
    </row>
    <row r="24" spans="1:7" ht="21">
      <c r="A24" s="6">
        <v>20</v>
      </c>
      <c r="B24" s="4" t="s">
        <v>21</v>
      </c>
      <c r="C24" s="1">
        <v>0</v>
      </c>
      <c r="D24" s="1">
        <v>4</v>
      </c>
      <c r="E24" s="1">
        <f t="shared" si="0"/>
        <v>4</v>
      </c>
      <c r="F24" s="1">
        <v>25</v>
      </c>
      <c r="G24" s="2">
        <f t="shared" si="1"/>
        <v>6250</v>
      </c>
    </row>
    <row r="25" spans="1:7" ht="21">
      <c r="A25" s="6">
        <v>21</v>
      </c>
      <c r="B25" s="4" t="s">
        <v>22</v>
      </c>
      <c r="C25" s="1">
        <v>0</v>
      </c>
      <c r="D25" s="1">
        <v>18</v>
      </c>
      <c r="E25" s="1">
        <f t="shared" si="0"/>
        <v>18</v>
      </c>
      <c r="F25" s="1">
        <v>10.8</v>
      </c>
      <c r="G25" s="2">
        <f t="shared" si="1"/>
        <v>600</v>
      </c>
    </row>
    <row r="26" spans="1:7" ht="21">
      <c r="A26" s="6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6">
        <v>25</v>
      </c>
      <c r="B29" s="4" t="s">
        <v>11</v>
      </c>
      <c r="C29" s="1">
        <v>0</v>
      </c>
      <c r="D29" s="1">
        <v>17</v>
      </c>
      <c r="E29" s="1">
        <f t="shared" si="0"/>
        <v>17</v>
      </c>
      <c r="F29" s="1">
        <v>0.051</v>
      </c>
      <c r="G29" s="2">
        <f t="shared" si="1"/>
        <v>3</v>
      </c>
    </row>
    <row r="30" spans="1:7" ht="21">
      <c r="A30" s="6">
        <v>26</v>
      </c>
      <c r="B30" s="4" t="s">
        <v>25</v>
      </c>
      <c r="C30" s="1">
        <v>0</v>
      </c>
      <c r="D30" s="1">
        <v>285</v>
      </c>
      <c r="E30" s="1">
        <f t="shared" si="0"/>
        <v>285</v>
      </c>
      <c r="F30" s="1">
        <v>142.5</v>
      </c>
      <c r="G30" s="2">
        <f t="shared" si="1"/>
        <v>500</v>
      </c>
    </row>
    <row r="31" spans="1:7" ht="21">
      <c r="A31" s="5"/>
      <c r="B31" s="7" t="s">
        <v>31</v>
      </c>
      <c r="C31" s="1">
        <f>SUM(C5:C30)</f>
        <v>150</v>
      </c>
      <c r="D31" s="1">
        <f>SUM(D5:D30)</f>
        <v>1625</v>
      </c>
      <c r="E31" s="1">
        <f>SUM(E5:E30)</f>
        <v>1775</v>
      </c>
      <c r="F31" s="1">
        <f>SUM(F5:F30)</f>
        <v>19235.351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WwW.P30HeX.Com</dc:creator>
  <cp:keywords/>
  <dc:description/>
  <cp:lastModifiedBy>asan</cp:lastModifiedBy>
  <cp:lastPrinted>2015-01-07T08:40:21Z</cp:lastPrinted>
  <dcterms:created xsi:type="dcterms:W3CDTF">2013-06-25T06:54:28Z</dcterms:created>
  <dcterms:modified xsi:type="dcterms:W3CDTF">2020-02-25T05:33:42Z</dcterms:modified>
  <cp:category/>
  <cp:version/>
  <cp:contentType/>
  <cp:contentStatus/>
</cp:coreProperties>
</file>